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Calculator" sheetId="1" r:id="rId1"/>
  </sheets>
  <definedNames>
    <definedName name="a_whole">'Calculator'!$B$5</definedName>
    <definedName name="a_num">'Calculator'!$B$6</definedName>
    <definedName name="a_den">'Calculator'!$B$7</definedName>
    <definedName name="op">'Calculator'!$B$8</definedName>
    <definedName name="b_whole">'Calculator'!$B$9</definedName>
    <definedName name="b_num">'Calculator'!$B$10</definedName>
    <definedName name="b_den">'Calculator'!$B$11</definedName>
    <definedName name="a_top">'Calculator'!$B$13</definedName>
    <definedName name="b_top">'Calculator'!$B$14</definedName>
    <definedName name="raw_num">'Calculator'!$B$15</definedName>
    <definedName name="raw_den">'Calculator'!$B$16</definedName>
    <definedName name="factor">'Calculator'!$B$17</definedName>
    <definedName name="res_num">'Calculator'!$B$18</definedName>
    <definedName name="res_den">'Calculator'!$B$19</definedName>
    <definedName name="res_text">'Calculator'!$B$20</definedName>
    <definedName name="res_whole">'Calculator'!$B$21</definedName>
    <definedName name="res_rem">'Calculator'!$B$22</definedName>
    <definedName name="res_mixed">'Calculator'!$B$23</definedName>
    <definedName name="res_dec">'Calculator'!$B$24</definedName>
    <definedName name="s_num">'Calculator'!$B$27</definedName>
    <definedName name="s_den">'Calculator'!$B$28</definedName>
    <definedName name="s_factor">'Calculator'!$B$29</definedName>
    <definedName name="s_top">'Calculator'!$B$30</definedName>
    <definedName name="s_bot">'Calculator'!$B$31</definedName>
    <definedName name="s_text">'Calculator'!$B$32</definedName>
    <definedName name="s_mixed">'Calculator'!$B$33</definedName>
    <definedName name="dec">'Calculator'!$B$36</definedName>
    <definedName name="dec_places">'Calculator'!$B$37</definedName>
    <definedName name="dec_den">'Calculator'!$B$38</definedName>
    <definedName name="dec_num">'Calculator'!$B$39</definedName>
    <definedName name="dec_factor">'Calculator'!$B$40</definedName>
    <definedName name="dec_text">'Calculator'!$B$41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5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5" fontId="0" fillId="0" borderId="0" xfId="0" applyNumberFormat="1" applyFont="1" applyFill="1"/>
    <xf numFmtId="0" fontId="1" fillId="4" borderId="0" xfId="0" applyNumberFormat="1" applyFont="1" applyFill="1"/>
    <xf numFmtId="49" fontId="1" fillId="4" borderId="0" xfId="0" applyNumberFormat="1" applyFont="1" applyFill="1"/>
    <xf numFmtId="169" fontId="0" fillId="0" borderId="0" xfId="0" applyNumberFormat="1" applyFont="1" applyFill="1"/>
    <xf numFmtId="49" fontId="0" fillId="0" borderId="0" xfId="0" applyNumberFormat="1" applyFont="1" applyFill="1"/>
    <xf numFmtId="169" fontId="0" fillId="2" borderId="1" xfId="0" applyNumberFormat="1" applyFont="1" applyFill="1" applyBorder="1" applyProtection="1">
      <protection locked="0"/>
    </xf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2" customWidth="1"/>
    <col min="2" max="2" width="18" customWidth="1"/>
  </cols>
  <sheetData>
    <row r="1">
      <c r="A1" s="1" t="inlineStr">
        <is>
          <t xml:space="preserve">Fraction Calculator</t>
        </is>
      </c>
    </row>
    <row r="2">
      <c r="A2" s="2" t="inlineStr">
        <is>
          <t xml:space="preserve">Blue cells are inputs. Results simplify with GCD() and the mixed number is built with INT() and MOD(), all live.</t>
        </is>
      </c>
    </row>
    <row r="4">
      <c r="A4" s="3" t="inlineStr">
        <is>
          <t xml:space="preserve">Add, subtract, multiply, divide</t>
        </is>
      </c>
    </row>
    <row r="5">
      <c r="A5" s="4" t="inlineStr">
        <is>
          <t xml:space="preserve">First: whole part (negative for a negative number)</t>
        </is>
      </c>
      <c r="B5" s="5">
        <v>2</v>
      </c>
    </row>
    <row r="6">
      <c r="A6" s="4" t="inlineStr">
        <is>
          <t xml:space="preserve">First: numerator</t>
        </is>
      </c>
      <c r="B6" s="5">
        <v>1</v>
      </c>
    </row>
    <row r="7">
      <c r="A7" s="4" t="inlineStr">
        <is>
          <t xml:space="preserve">First: denominator</t>
        </is>
      </c>
      <c r="B7" s="5">
        <v>2</v>
      </c>
    </row>
    <row r="8">
      <c r="A8" s="4" t="inlineStr">
        <is>
          <t xml:space="preserve">Operation (+, -, *, /)</t>
        </is>
      </c>
      <c r="B8" s="6" t="inlineStr">
        <is>
          <t xml:space="preserve">+</t>
        </is>
      </c>
    </row>
    <row r="9">
      <c r="A9" s="4" t="inlineStr">
        <is>
          <t xml:space="preserve">Second: whole part</t>
        </is>
      </c>
      <c r="B9" s="5">
        <v>1</v>
      </c>
    </row>
    <row r="10">
      <c r="A10" s="4" t="inlineStr">
        <is>
          <t xml:space="preserve">Second: numerator</t>
        </is>
      </c>
      <c r="B10" s="5">
        <v>3</v>
      </c>
    </row>
    <row r="11">
      <c r="A11" s="4" t="inlineStr">
        <is>
          <t xml:space="preserve">Second: denominator</t>
        </is>
      </c>
      <c r="B11" s="5">
        <v>4</v>
      </c>
    </row>
    <row r="13">
      <c r="A13" s="4" t="inlineStr">
        <is>
          <t xml:space="preserve">First as an improper fraction: numerator</t>
        </is>
      </c>
      <c r="B13" s="7">
        <f>IF(a_whole&lt;0,a_whole*a_den-a_num,a_whole*a_den+a_num)</f>
      </c>
    </row>
    <row r="14">
      <c r="A14" s="4" t="inlineStr">
        <is>
          <t xml:space="preserve">Second as an improper fraction: numerator</t>
        </is>
      </c>
      <c r="B14" s="7">
        <f>IF(b_whole&lt;0,b_whole*b_den-b_num,b_whole*b_den+b_num)</f>
      </c>
    </row>
    <row r="15">
      <c r="A15" s="4" t="inlineStr">
        <is>
          <t xml:space="preserve">Raw numerator</t>
        </is>
      </c>
      <c r="B15" s="7">
        <f>IF(op="+",a_top*b_den+b_top*a_den,IF(op="-",a_top*b_den-b_top*a_den,IF(op="*",a_top*b_top,a_top*b_den)))</f>
      </c>
    </row>
    <row r="16">
      <c r="A16" s="4" t="inlineStr">
        <is>
          <t xml:space="preserve">Raw denominator</t>
        </is>
      </c>
      <c r="B16" s="7">
        <f>IF(op="/",a_den*b_top,a_den*b_den)</f>
      </c>
    </row>
    <row r="17">
      <c r="A17" s="4" t="inlineStr">
        <is>
          <t xml:space="preserve">Greatest common factor</t>
        </is>
      </c>
      <c r="B17" s="7">
        <f>GCD(ABS(raw_num),ABS(raw_den))</f>
      </c>
    </row>
    <row r="18">
      <c r="A18" s="4" t="inlineStr">
        <is>
          <t xml:space="preserve">Result numerator</t>
        </is>
      </c>
      <c r="B18" s="7">
        <f>IF(raw_den&lt;0,-raw_num,raw_num)/factor</f>
      </c>
    </row>
    <row r="19">
      <c r="A19" s="4" t="inlineStr">
        <is>
          <t xml:space="preserve">Result denominator</t>
        </is>
      </c>
      <c r="B19" s="7">
        <f>ABS(raw_den)/factor</f>
      </c>
    </row>
    <row r="20">
      <c r="A20" s="8" t="inlineStr">
        <is>
          <t xml:space="preserve">Result as a fraction</t>
        </is>
      </c>
      <c r="B20" s="9">
        <f>IF(res_den=1,res_num,res_num&amp;"/"&amp;res_den)</f>
      </c>
    </row>
    <row r="21">
      <c r="A21" s="4" t="inlineStr">
        <is>
          <t xml:space="preserve">Whole part</t>
        </is>
      </c>
      <c r="B21" s="7">
        <f>INT(ABS(res_num)/res_den)</f>
      </c>
    </row>
    <row r="22">
      <c r="A22" s="4" t="inlineStr">
        <is>
          <t xml:space="preserve">Remainder</t>
        </is>
      </c>
      <c r="B22" s="7">
        <f>MOD(ABS(res_num),res_den)</f>
      </c>
    </row>
    <row r="23">
      <c r="A23" s="8" t="inlineStr">
        <is>
          <t xml:space="preserve">Result as a mixed number</t>
        </is>
      </c>
      <c r="B23" s="9">
        <f>IF(res_num&lt;0,"-","")&amp;IF(res_whole&gt;0,res_whole&amp;IF(res_rem&gt;0," ",""),"")&amp;IF(res_rem&gt;0,res_rem&amp;"/"&amp;res_den,IF(res_whole=0,"0",""))</f>
      </c>
    </row>
    <row r="24">
      <c r="A24" s="4" t="inlineStr">
        <is>
          <t xml:space="preserve">Result as a decimal</t>
        </is>
      </c>
      <c r="B24" s="10">
        <f>res_num/res_den</f>
      </c>
    </row>
    <row r="26">
      <c r="A26" s="3" t="inlineStr">
        <is>
          <t xml:space="preserve">Simplify a fraction</t>
        </is>
      </c>
    </row>
    <row r="27">
      <c r="A27" s="4" t="inlineStr">
        <is>
          <t xml:space="preserve">Numerator</t>
        </is>
      </c>
      <c r="B27" s="5">
        <v>18</v>
      </c>
    </row>
    <row r="28">
      <c r="A28" s="4" t="inlineStr">
        <is>
          <t xml:space="preserve">Denominator</t>
        </is>
      </c>
      <c r="B28" s="5">
        <v>24</v>
      </c>
    </row>
    <row r="29">
      <c r="A29" s="4" t="inlineStr">
        <is>
          <t xml:space="preserve">Greatest common factor</t>
        </is>
      </c>
      <c r="B29" s="7">
        <f>GCD(ABS(s_num),ABS(s_den))</f>
      </c>
    </row>
    <row r="30">
      <c r="A30" s="4" t="inlineStr">
        <is>
          <t xml:space="preserve">Numerator in lowest terms</t>
        </is>
      </c>
      <c r="B30" s="7">
        <f>IF(s_den&lt;0,-s_num,s_num)/s_factor</f>
      </c>
    </row>
    <row r="31">
      <c r="A31" s="4" t="inlineStr">
        <is>
          <t xml:space="preserve">Denominator in lowest terms</t>
        </is>
      </c>
      <c r="B31" s="7">
        <f>ABS(s_den)/s_factor</f>
      </c>
    </row>
    <row r="32">
      <c r="A32" s="8" t="inlineStr">
        <is>
          <t xml:space="preserve">Simplified</t>
        </is>
      </c>
      <c r="B32" s="9">
        <f>IF(s_bot=1,s_top,s_top&amp;"/"&amp;s_bot)</f>
      </c>
    </row>
    <row r="33">
      <c r="A33" s="4" t="inlineStr">
        <is>
          <t xml:space="preserve">As a mixed number</t>
        </is>
      </c>
      <c r="B33" s="11">
        <f>IF(s_top&lt;0,"-","")&amp;IF(INT(ABS(s_top)/s_bot)&gt;0,INT(ABS(s_top)/s_bot)&amp;IF(MOD(ABS(s_top),s_bot)&gt;0," ",""),"")&amp;IF(MOD(ABS(s_top),s_bot)&gt;0,MOD(ABS(s_top),s_bot)&amp;"/"&amp;s_bot,IF(INT(ABS(s_top)/s_bot)=0,"0",""))</f>
      </c>
    </row>
    <row r="35">
      <c r="A35" s="3" t="inlineStr">
        <is>
          <t xml:space="preserve">Decimal to fraction</t>
        </is>
      </c>
    </row>
    <row r="36">
      <c r="A36" s="4" t="inlineStr">
        <is>
          <t xml:space="preserve">Decimal</t>
        </is>
      </c>
      <c r="B36" s="12">
        <v>0.375</v>
      </c>
    </row>
    <row r="37">
      <c r="A37" s="4" t="inlineStr">
        <is>
          <t xml:space="preserve">Decimal places</t>
        </is>
      </c>
      <c r="B37" s="7">
        <f>LEN(TEXT(ABS(dec),"0.###############"))-FIND(".",TEXT(ABS(dec),"0.###############"))</f>
      </c>
    </row>
    <row r="38">
      <c r="A38" s="4" t="inlineStr">
        <is>
          <t xml:space="preserve">Denominator (10^places)</t>
        </is>
      </c>
      <c r="B38" s="7">
        <f>10^dec_places</f>
      </c>
    </row>
    <row r="39">
      <c r="A39" s="4" t="inlineStr">
        <is>
          <t xml:space="preserve">Numerator</t>
        </is>
      </c>
      <c r="B39" s="7">
        <f>ROUND(dec*dec_den,0)</f>
      </c>
    </row>
    <row r="40">
      <c r="A40" s="4" t="inlineStr">
        <is>
          <t xml:space="preserve">Greatest common factor</t>
        </is>
      </c>
      <c r="B40" s="7">
        <f>GCD(ABS(dec_num),dec_den)</f>
      </c>
    </row>
    <row r="41">
      <c r="A41" s="8" t="inlineStr">
        <is>
          <t xml:space="preserve">Fraction</t>
        </is>
      </c>
      <c r="B41" s="9">
        <f>IF(dec_den/dec_factor=1,dec_num/dec_factor,(dec_num/dec_factor)&amp;"/"&amp;(dec_den/dec_factor))</f>
      </c>
    </row>
    <row r="43">
      <c r="A43" s="3" t="inlineStr">
        <is>
          <t xml:space="preserve">How it works</t>
        </is>
      </c>
    </row>
    <row r="44">
      <c r="A44" s="13" t="inlineStr">
        <is>
          <t xml:space="preserve">mixed to improper: w n/d = (w x d + n) / d</t>
        </is>
      </c>
    </row>
    <row r="45">
      <c r="A45" s="13" t="inlineStr">
        <is>
          <t xml:space="preserve">add or subtract: a/b +- c/d = (a x d +- c x b) / (b x d)   (cross multiplication)</t>
        </is>
      </c>
    </row>
    <row r="46">
      <c r="A46" s="13" t="inlineStr">
        <is>
          <t xml:space="preserve">multiply: (a x c) / (b x d);  divide: flip the second and multiply</t>
        </is>
      </c>
    </row>
    <row r="47">
      <c r="A47" s="13" t="inlineStr">
        <is>
          <t xml:space="preserve">simplify: divide top and bottom by GCD(top, bottom)</t>
        </is>
      </c>
    </row>
    <row r="48">
      <c r="A48" s="13" t="inlineStr">
        <is>
          <t xml:space="preserve">mixed number: whole = INT(|top| / bottom), remainder = MOD(|top|, bottom)</t>
        </is>
      </c>
    </row>
    <row r="49">
      <c r="A49" s="13" t="inlineStr">
        <is>
          <t xml:space="preserve">decimal: count the places, write over 10^places, simplify</t>
        </is>
      </c>
    </row>
    <row r="51">
      <c r="A51" s="3" t="inlineStr">
        <is>
          <t xml:space="preserve">Source</t>
        </is>
      </c>
    </row>
    <row r="52">
      <c r="A52" s="4" t="inlineStr">
        <is>
          <t xml:space="preserve">Calculator</t>
        </is>
      </c>
      <c r="B52" s="0" t="inlineStr">
        <is>
          <t xml:space="preserve">Fraction Calculator</t>
        </is>
      </c>
    </row>
    <row r="53">
      <c r="A53" s="4" t="inlineStr">
        <is>
          <t xml:space="preserve">Link</t>
        </is>
      </c>
      <c r="B53" s="0" t="inlineStr">
        <is>
          <t xml:space="preserve">https://opencalculator.app/fraction-calculator</t>
        </is>
      </c>
    </row>
    <row r="54">
      <c r="A54" s="4" t="inlineStr">
        <is>
          <t xml:space="preserve">Exported</t>
        </is>
      </c>
      <c r="B54" s="14">
        <v>46279</v>
      </c>
    </row>
    <row r="55">
      <c r="A55" s="2" t="inlineStr">
        <is>
          <t xml:space="preserve">Open Calculator. Free calculators that show their work. Blue cells are inputs; everything else is a live formula.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Fraction Calculator</dc:title>
  <dc:creator>opencalculator.app</dc:creator>
</cp:coreProperties>
</file>