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amount">'Calculator'!$B$5</definedName>
    <definedName name="basis">'Calculator'!$B$6</definedName>
    <definedName name="hours">'Calculator'!$B$7</definedName>
    <definedName name="weeks">'Calculator'!$B$8</definedName>
    <definedName name="hours_per_year">'Calculator'!$B$11</definedName>
    <definedName name="hourly">'Calculator'!$B$12</definedName>
    <definedName name="annual">'Calculator'!$B$13</definedName>
    <definedName name="monthly">'Calculator'!$B$14</definedName>
    <definedName name="semimonthly">'Calculator'!$B$15</definedName>
    <definedName name="biweekly">'Calculator'!$B$16</definedName>
    <definedName name="weekly">'Calculator'!$B$17</definedName>
    <definedName name="daily">'Calculator'!$B$18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6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0" borderId="0" xfId="0" applyNumberFormat="1" applyFont="1" applyFill="1"/>
    <xf numFmtId="0" fontId="1" fillId="4" borderId="0" xfId="0" applyNumberFormat="1" applyFont="1" applyFill="1"/>
    <xf numFmtId="166" fontId="1" fillId="4" borderId="0" xfId="0" applyNumberFormat="1" applyFont="1" applyFill="1"/>
    <xf numFmtId="166" fontId="0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44" customWidth="1"/>
    <col min="2" max="2" width="16" customWidth="1"/>
    <col min="3" max="3" width="16" customWidth="1"/>
    <col min="4" max="4" width="16" customWidth="1"/>
    <col min="5" max="5" width="16" customWidth="1"/>
  </cols>
  <sheetData>
    <row r="1">
      <c r="A1" s="1" t="inlineStr">
        <is>
          <t xml:space="preserve">Hourly to Salary Calculator</t>
        </is>
      </c>
    </row>
    <row r="2">
      <c r="A2" s="2" t="inlineStr">
        <is>
          <t xml:space="preserve">Blue cells are inputs. Every pay period and the rate table are live formulas.</t>
        </is>
      </c>
    </row>
    <row r="4">
      <c r="A4" s="3" t="inlineStr">
        <is>
          <t xml:space="preserve">Inputs</t>
        </is>
      </c>
    </row>
    <row r="5">
      <c r="A5" s="4" t="inlineStr">
        <is>
          <t xml:space="preserve">Pay amount</t>
        </is>
      </c>
      <c r="B5" s="5">
        <v>25</v>
      </c>
    </row>
    <row r="6">
      <c r="A6" s="4" t="inlineStr">
        <is>
          <t xml:space="preserve">Amount is (1 = hourly rate, 2 = annual salary)</t>
        </is>
      </c>
      <c r="B6" s="6">
        <v>1</v>
      </c>
    </row>
    <row r="7">
      <c r="A7" s="4" t="inlineStr">
        <is>
          <t xml:space="preserve">Hours per week</t>
        </is>
      </c>
      <c r="B7" s="7">
        <v>40</v>
      </c>
    </row>
    <row r="8">
      <c r="A8" s="4" t="inlineStr">
        <is>
          <t xml:space="preserve">Weeks per year</t>
        </is>
      </c>
      <c r="B8" s="7">
        <v>52</v>
      </c>
    </row>
    <row r="10">
      <c r="A10" s="3" t="inlineStr">
        <is>
          <t xml:space="preserve">Results</t>
        </is>
      </c>
    </row>
    <row r="11">
      <c r="A11" s="4" t="inlineStr">
        <is>
          <t xml:space="preserve">Paid hours per year</t>
        </is>
      </c>
      <c r="B11" s="8">
        <f>hours*weeks</f>
      </c>
    </row>
    <row r="12">
      <c r="A12" s="9" t="inlineStr">
        <is>
          <t xml:space="preserve">Hourly</t>
        </is>
      </c>
      <c r="B12" s="10">
        <f>IF(basis=2,amount/hours_per_year,amount)</f>
      </c>
    </row>
    <row r="13">
      <c r="A13" s="9" t="inlineStr">
        <is>
          <t xml:space="preserve">Annual</t>
        </is>
      </c>
      <c r="B13" s="10">
        <f>IF(basis=2,amount,amount*hours_per_year)</f>
      </c>
    </row>
    <row r="14">
      <c r="A14" s="4" t="inlineStr">
        <is>
          <t xml:space="preserve">Monthly (annual / 12)</t>
        </is>
      </c>
      <c r="B14" s="11">
        <f>annual/12</f>
      </c>
    </row>
    <row r="15">
      <c r="A15" s="4" t="inlineStr">
        <is>
          <t xml:space="preserve">Semimonthly (annual / 24)</t>
        </is>
      </c>
      <c r="B15" s="11">
        <f>annual/24</f>
      </c>
    </row>
    <row r="16">
      <c r="A16" s="4" t="inlineStr">
        <is>
          <t xml:space="preserve">Biweekly (annual / 26)</t>
        </is>
      </c>
      <c r="B16" s="11">
        <f>annual/26</f>
      </c>
    </row>
    <row r="17">
      <c r="A17" s="4" t="inlineStr">
        <is>
          <t xml:space="preserve">Weekly (annual / weeks)</t>
        </is>
      </c>
      <c r="B17" s="11">
        <f>annual/weeks</f>
      </c>
    </row>
    <row r="18">
      <c r="A18" s="4" t="inlineStr">
        <is>
          <t xml:space="preserve">Daily (weekly / 5)</t>
        </is>
      </c>
      <c r="B18" s="11">
        <f>weekly/5</f>
      </c>
    </row>
    <row r="20">
      <c r="A20" s="3" t="inlineStr">
        <is>
          <t xml:space="preserve">Hourly rate to salary on this schedule</t>
        </is>
      </c>
    </row>
    <row r="21">
      <c r="A21" s="3" t="inlineStr">
        <is>
          <t xml:space="preserve">Hourly rate</t>
        </is>
      </c>
      <c r="B21" s="3" t="inlineStr">
        <is>
          <t xml:space="preserve">Annual</t>
        </is>
      </c>
      <c r="C21" s="3" t="inlineStr">
        <is>
          <t xml:space="preserve">Monthly</t>
        </is>
      </c>
      <c r="D21" s="3" t="inlineStr">
        <is>
          <t xml:space="preserve">Biweekly</t>
        </is>
      </c>
      <c r="E21" s="3" t="inlineStr">
        <is>
          <t xml:space="preserve">Weekly</t>
        </is>
      </c>
    </row>
    <row r="22">
      <c r="A22" s="5">
        <v>10</v>
      </c>
      <c r="B22" s="11">
        <f>A22*hours*weeks</f>
      </c>
      <c r="C22" s="11">
        <f>B22/12</f>
      </c>
      <c r="D22" s="11">
        <f>B22/26</f>
      </c>
      <c r="E22" s="11">
        <f>B22/weeks</f>
      </c>
    </row>
    <row r="23">
      <c r="A23" s="5">
        <v>12</v>
      </c>
      <c r="B23" s="11">
        <f>A23*hours*weeks</f>
      </c>
      <c r="C23" s="11">
        <f>B23/12</f>
      </c>
      <c r="D23" s="11">
        <f>B23/26</f>
      </c>
      <c r="E23" s="11">
        <f>B23/weeks</f>
      </c>
    </row>
    <row r="24">
      <c r="A24" s="5">
        <v>15</v>
      </c>
      <c r="B24" s="11">
        <f>A24*hours*weeks</f>
      </c>
      <c r="C24" s="11">
        <f>B24/12</f>
      </c>
      <c r="D24" s="11">
        <f>B24/26</f>
      </c>
      <c r="E24" s="11">
        <f>B24/weeks</f>
      </c>
    </row>
    <row r="25">
      <c r="A25" s="5">
        <v>18</v>
      </c>
      <c r="B25" s="11">
        <f>A25*hours*weeks</f>
      </c>
      <c r="C25" s="11">
        <f>B25/12</f>
      </c>
      <c r="D25" s="11">
        <f>B25/26</f>
      </c>
      <c r="E25" s="11">
        <f>B25/weeks</f>
      </c>
    </row>
    <row r="26">
      <c r="A26" s="5">
        <v>20</v>
      </c>
      <c r="B26" s="11">
        <f>A26*hours*weeks</f>
      </c>
      <c r="C26" s="11">
        <f>B26/12</f>
      </c>
      <c r="D26" s="11">
        <f>B26/26</f>
      </c>
      <c r="E26" s="11">
        <f>B26/weeks</f>
      </c>
    </row>
    <row r="27">
      <c r="A27" s="5">
        <v>22</v>
      </c>
      <c r="B27" s="11">
        <f>A27*hours*weeks</f>
      </c>
      <c r="C27" s="11">
        <f>B27/12</f>
      </c>
      <c r="D27" s="11">
        <f>B27/26</f>
      </c>
      <c r="E27" s="11">
        <f>B27/weeks</f>
      </c>
    </row>
    <row r="28">
      <c r="A28" s="5">
        <v>25</v>
      </c>
      <c r="B28" s="11">
        <f>A28*hours*weeks</f>
      </c>
      <c r="C28" s="11">
        <f>B28/12</f>
      </c>
      <c r="D28" s="11">
        <f>B28/26</f>
      </c>
      <c r="E28" s="11">
        <f>B28/weeks</f>
      </c>
    </row>
    <row r="29">
      <c r="A29" s="5">
        <v>30</v>
      </c>
      <c r="B29" s="11">
        <f>A29*hours*weeks</f>
      </c>
      <c r="C29" s="11">
        <f>B29/12</f>
      </c>
      <c r="D29" s="11">
        <f>B29/26</f>
      </c>
      <c r="E29" s="11">
        <f>B29/weeks</f>
      </c>
    </row>
    <row r="30">
      <c r="A30" s="5">
        <v>35</v>
      </c>
      <c r="B30" s="11">
        <f>A30*hours*weeks</f>
      </c>
      <c r="C30" s="11">
        <f>B30/12</f>
      </c>
      <c r="D30" s="11">
        <f>B30/26</f>
      </c>
      <c r="E30" s="11">
        <f>B30/weeks</f>
      </c>
    </row>
    <row r="31">
      <c r="A31" s="5">
        <v>40</v>
      </c>
      <c r="B31" s="11">
        <f>A31*hours*weeks</f>
      </c>
      <c r="C31" s="11">
        <f>B31/12</f>
      </c>
      <c r="D31" s="11">
        <f>B31/26</f>
      </c>
      <c r="E31" s="11">
        <f>B31/weeks</f>
      </c>
    </row>
    <row r="32">
      <c r="A32" s="5">
        <v>45</v>
      </c>
      <c r="B32" s="11">
        <f>A32*hours*weeks</f>
      </c>
      <c r="C32" s="11">
        <f>B32/12</f>
      </c>
      <c r="D32" s="11">
        <f>B32/26</f>
      </c>
      <c r="E32" s="11">
        <f>B32/weeks</f>
      </c>
    </row>
    <row r="33">
      <c r="A33" s="5">
        <v>50</v>
      </c>
      <c r="B33" s="11">
        <f>A33*hours*weeks</f>
      </c>
      <c r="C33" s="11">
        <f>B33/12</f>
      </c>
      <c r="D33" s="11">
        <f>B33/26</f>
      </c>
      <c r="E33" s="11">
        <f>B33/weeks</f>
      </c>
    </row>
    <row r="34">
      <c r="A34" s="5">
        <v>60</v>
      </c>
      <c r="B34" s="11">
        <f>A34*hours*weeks</f>
      </c>
      <c r="C34" s="11">
        <f>B34/12</f>
      </c>
      <c r="D34" s="11">
        <f>B34/26</f>
      </c>
      <c r="E34" s="11">
        <f>B34/weeks</f>
      </c>
    </row>
    <row r="35">
      <c r="A35" s="5">
        <v>75</v>
      </c>
      <c r="B35" s="11">
        <f>A35*hours*weeks</f>
      </c>
      <c r="C35" s="11">
        <f>B35/12</f>
      </c>
      <c r="D35" s="11">
        <f>B35/26</f>
      </c>
      <c r="E35" s="11">
        <f>B35/weeks</f>
      </c>
    </row>
    <row r="36">
      <c r="A36" s="5">
        <v>100</v>
      </c>
      <c r="B36" s="11">
        <f>A36*hours*weeks</f>
      </c>
      <c r="C36" s="11">
        <f>B36/12</f>
      </c>
      <c r="D36" s="11">
        <f>B36/26</f>
      </c>
      <c r="E36" s="11">
        <f>B36/weeks</f>
      </c>
    </row>
    <row r="38">
      <c r="A38" s="3" t="inlineStr">
        <is>
          <t xml:space="preserve">How it works</t>
        </is>
      </c>
    </row>
    <row r="39">
      <c r="A39" s="12" t="inlineStr">
        <is>
          <t xml:space="preserve">annual = hourly x hours per week x weeks per year</t>
        </is>
      </c>
    </row>
    <row r="40">
      <c r="A40" s="12" t="inlineStr">
        <is>
          <t xml:space="preserve">hourly = annual / (hours per week x weeks per year)</t>
        </is>
      </c>
    </row>
    <row r="41">
      <c r="A41" s="12" t="inlineStr">
        <is>
          <t xml:space="preserve">monthly = annual / 12, biweekly = annual / 26, weekly = annual / weeks per year</t>
        </is>
      </c>
    </row>
    <row r="43">
      <c r="A43" s="3" t="inlineStr">
        <is>
          <t xml:space="preserve">Source</t>
        </is>
      </c>
    </row>
    <row r="44">
      <c r="A44" s="4" t="inlineStr">
        <is>
          <t xml:space="preserve">Calculator</t>
        </is>
      </c>
      <c r="B44" s="0" t="inlineStr">
        <is>
          <t xml:space="preserve">Hourly to Salary Calculator</t>
        </is>
      </c>
    </row>
    <row r="45">
      <c r="A45" s="4" t="inlineStr">
        <is>
          <t xml:space="preserve">Link</t>
        </is>
      </c>
      <c r="B45" s="0" t="inlineStr">
        <is>
          <t xml:space="preserve">https://opencalculator.app/hourly-to-salary-calculator</t>
        </is>
      </c>
    </row>
    <row r="46">
      <c r="A46" s="4" t="inlineStr">
        <is>
          <t xml:space="preserve">Exported</t>
        </is>
      </c>
      <c r="B46" s="13">
        <v>46279</v>
      </c>
    </row>
    <row r="47">
      <c r="A47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Hourly to Salary Calculator</dc:title>
  <dc:creator>opencalculator.app</dc:creator>
</cp:coreProperties>
</file>