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docProps/core.xml" ContentType="application/vnd.openxmlformats-package.core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</file>

<file path=xl/workbook.xml><?xml version="1.0" encoding="utf-8"?>
<workbook xmlns="http://schemas.openxmlformats.org/spreadsheetml/2006/main" xmlns:r="http://schemas.openxmlformats.org/officeDocument/2006/relationships">
  <bookViews>
    <workbookView/>
  </bookViews>
  <sheets>
    <sheet name="Calculator" sheetId="1" r:id="rId1"/>
  </sheets>
  <definedNames>
    <definedName name="cost">'Calculator'!$B$5</definedName>
    <definedName name="solve_from">'Calculator'!$B$6</definedName>
    <definedName name="markup_in">'Calculator'!$B$7</definedName>
    <definedName name="price_in">'Calculator'!$B$8</definedName>
    <definedName name="margin_in">'Calculator'!$B$9</definedName>
    <definedName name="price">'Calculator'!$B$12</definedName>
    <definedName name="profit">'Calculator'!$B$13</definedName>
    <definedName name="markup_pct">'Calculator'!$B$14</definedName>
    <definedName name="margin_pct">'Calculator'!$B$15</definedName>
  </definedNames>
  <calcPr fullCalcOnLoad="1"/>
</workbook>
</file>

<file path=xl/styles.xml><?xml version="1.0" encoding="utf-8"?>
<styleSheet xmlns="http://schemas.openxmlformats.org/spreadsheetml/2006/main">
  <numFmts count="6">
    <numFmt numFmtId="164" formatCode="#,##0.00"/>
    <numFmt numFmtId="165" formatCode="#,##0"/>
    <numFmt numFmtId="166" formatCode="$#,##0.00"/>
    <numFmt numFmtId="167" formatCode="0.00%"/>
    <numFmt numFmtId="168" formatCode="yyyy-mm-dd"/>
    <numFmt numFmtId="169" formatCode="#,##0.####"/>
  </numFmts>
  <fonts count="5">
    <font>
      <sz val="11"/>
      <name val="Calibri"/>
    </font>
    <font>
      <b/>
      <sz val="11"/>
      <name val="Calibri"/>
    </font>
    <font>
      <b/>
      <sz val="15"/>
      <name val="Calibri"/>
    </font>
    <font>
      <i/>
      <sz val="10"/>
      <color rgb="FF6E6E73"/>
      <name val="Calibri"/>
    </font>
    <font>
      <sz val="10"/>
      <name val="Consolas"/>
    </font>
  </fonts>
  <fills count="5">
    <fill>
      <patternFill patternType="none"/>
    </fill>
    <fill>
      <patternFill patternType="gray125"/>
    </fill>
    <fill>
      <patternFill patternType="solid">
        <fgColor rgb="FFE8F1FF"/>
        <bgColor indexed="64"/>
      </patternFill>
    </fill>
    <fill>
      <patternFill patternType="solid">
        <fgColor rgb="FFF2F2F7"/>
        <bgColor indexed="64"/>
      </patternFill>
    </fill>
    <fill>
      <patternFill patternType="solid">
        <fgColor rgb="FFFFF6D6"/>
        <bgColor indexed="64"/>
      </patternFill>
    </fill>
  </fills>
  <borders count="2">
    <border>
      <left/>
      <right/>
      <top/>
      <bottom/>
      <diagonal/>
    </border>
    <border>
      <left style="thin">
        <color rgb="FFB8CDEB"/>
      </left>
      <right style="thin">
        <color rgb="FFB8CDEB"/>
      </right>
      <top style="thin">
        <color rgb="FFB8CDEB"/>
      </top>
      <bottom style="thin">
        <color rgb="FFB8CDEB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2" fillId="0" borderId="0" xfId="0" applyNumberFormat="1" applyFont="1" applyFill="1"/>
    <xf numFmtId="0" fontId="3" fillId="0" borderId="0" xfId="0" applyNumberFormat="1" applyFont="1" applyFill="1" applyAlignment="1">
      <alignment vertical="top"/>
    </xf>
    <xf numFmtId="0" fontId="1" fillId="3" borderId="0" xfId="0" applyNumberFormat="1" applyFont="1" applyFill="1"/>
    <xf numFmtId="0" fontId="0" fillId="0" borderId="0" xfId="0" applyNumberFormat="1" applyFont="1" applyFill="1"/>
    <xf numFmtId="166" fontId="0" fillId="2" borderId="1" xfId="0" applyNumberFormat="1" applyFont="1" applyFill="1" applyBorder="1" applyProtection="1">
      <protection locked="0"/>
    </xf>
    <xf numFmtId="165" fontId="0" fillId="2" borderId="1" xfId="0" applyNumberFormat="1" applyFont="1" applyFill="1" applyBorder="1" applyProtection="1">
      <protection locked="0"/>
    </xf>
    <xf numFmtId="164" fontId="0" fillId="2" borderId="1" xfId="0" applyNumberFormat="1" applyFont="1" applyFill="1" applyBorder="1" applyProtection="1">
      <protection locked="0"/>
    </xf>
    <xf numFmtId="0" fontId="1" fillId="4" borderId="0" xfId="0" applyNumberFormat="1" applyFont="1" applyFill="1"/>
    <xf numFmtId="166" fontId="1" fillId="4" borderId="0" xfId="0" applyNumberFormat="1" applyFont="1" applyFill="1"/>
    <xf numFmtId="167" fontId="0" fillId="0" borderId="0" xfId="0" applyNumberFormat="1" applyFont="1" applyFill="1"/>
    <xf numFmtId="167" fontId="0" fillId="2" borderId="1" xfId="0" applyNumberFormat="1" applyFont="1" applyFill="1" applyBorder="1" applyProtection="1">
      <protection locked="0"/>
    </xf>
    <xf numFmtId="166" fontId="0" fillId="0" borderId="0" xfId="0" applyNumberFormat="1" applyFont="1" applyFill="1"/>
    <xf numFmtId="0" fontId="4" fillId="0" borderId="0" xfId="0" applyNumberFormat="1" applyFont="1" applyFill="1" applyAlignment="1">
      <alignment vertical="top"/>
    </xf>
    <xf numFmtId="168" fontId="0" fillId="0" borderId="0" xfId="0" applyNumberFormat="1" applyFont="1" applyFill="1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sheetViews>
    <sheetView workbookViewId="0"/>
  </sheetViews>
  <sheetFormatPr defaultRowHeight="15"/>
  <cols>
    <col min="1" max="1" width="52" customWidth="1"/>
    <col min="2" max="2" width="16" customWidth="1"/>
    <col min="3" max="3" width="16" customWidth="1"/>
    <col min="4" max="4" width="16" customWidth="1"/>
  </cols>
  <sheetData>
    <row r="1">
      <c r="A1" s="1" t="inlineStr">
        <is>
          <t xml:space="preserve">Markup Calculator</t>
        </is>
      </c>
    </row>
    <row r="2">
      <c r="A2" s="2" t="inlineStr">
        <is>
          <t xml:space="preserve">Blue cells are inputs. Price, profit, markup, margin, and the conversion table are live formulas.</t>
        </is>
      </c>
    </row>
    <row r="4">
      <c r="A4" s="3" t="inlineStr">
        <is>
          <t xml:space="preserve">Inputs</t>
        </is>
      </c>
    </row>
    <row r="5">
      <c r="A5" s="4" t="inlineStr">
        <is>
          <t xml:space="preserve">Cost</t>
        </is>
      </c>
      <c r="B5" s="5">
        <v>50</v>
      </c>
    </row>
    <row r="6">
      <c r="A6" s="4" t="inlineStr">
        <is>
          <t xml:space="preserve">Solve from (1 = markup %, 2 = selling price, 3 = margin %)</t>
        </is>
      </c>
      <c r="B6" s="6">
        <v>1</v>
      </c>
    </row>
    <row r="7">
      <c r="A7" s="4" t="inlineStr">
        <is>
          <t xml:space="preserve">Markup (%)</t>
        </is>
      </c>
      <c r="B7" s="7">
        <v>40</v>
      </c>
    </row>
    <row r="8">
      <c r="A8" s="4" t="inlineStr">
        <is>
          <t xml:space="preserve">Selling price</t>
        </is>
      </c>
      <c r="B8" s="5">
        <v>70</v>
      </c>
    </row>
    <row r="9">
      <c r="A9" s="4" t="inlineStr">
        <is>
          <t xml:space="preserve">Gross margin (%)</t>
        </is>
      </c>
      <c r="B9" s="7">
        <v>28.57</v>
      </c>
    </row>
    <row r="11">
      <c r="A11" s="3" t="inlineStr">
        <is>
          <t xml:space="preserve">Results</t>
        </is>
      </c>
    </row>
    <row r="12">
      <c r="A12" s="8" t="inlineStr">
        <is>
          <t xml:space="preserve">Selling price</t>
        </is>
      </c>
      <c r="B12" s="9">
        <f>CHOOSE(solve_from,cost*(1+markup_in/100),price_in,cost/(1-margin_in/100))</f>
      </c>
    </row>
    <row r="13">
      <c r="A13" s="8" t="inlineStr">
        <is>
          <t xml:space="preserve">Profit</t>
        </is>
      </c>
      <c r="B13" s="9">
        <f>price-cost</f>
      </c>
    </row>
    <row r="14">
      <c r="A14" s="4" t="inlineStr">
        <is>
          <t xml:space="preserve">Markup (profit / cost)</t>
        </is>
      </c>
      <c r="B14" s="10">
        <f>profit/cost</f>
      </c>
    </row>
    <row r="15">
      <c r="A15" s="4" t="inlineStr">
        <is>
          <t xml:space="preserve">Gross margin (profit / price)</t>
        </is>
      </c>
      <c r="B15" s="10">
        <f>profit/price</f>
      </c>
    </row>
    <row r="17">
      <c r="A17" s="3" t="inlineStr">
        <is>
          <t xml:space="preserve">Markup vs margin at this cost</t>
        </is>
      </c>
    </row>
    <row r="18">
      <c r="A18" s="3" t="inlineStr">
        <is>
          <t xml:space="preserve">Markup</t>
        </is>
      </c>
      <c r="B18" s="3" t="inlineStr">
        <is>
          <t xml:space="preserve">Margin</t>
        </is>
      </c>
      <c r="C18" s="3" t="inlineStr">
        <is>
          <t xml:space="preserve">Selling price</t>
        </is>
      </c>
      <c r="D18" s="3" t="inlineStr">
        <is>
          <t xml:space="preserve">Profit</t>
        </is>
      </c>
    </row>
    <row r="19">
      <c r="A19" s="11">
        <v>0.05</v>
      </c>
      <c r="B19" s="10">
        <f>A19/(1+A19)</f>
      </c>
      <c r="C19" s="12">
        <f>cost*(1+A19)</f>
      </c>
      <c r="D19" s="12">
        <f>cost*A19</f>
      </c>
    </row>
    <row r="20">
      <c r="A20" s="11">
        <v>0.1</v>
      </c>
      <c r="B20" s="10">
        <f>A20/(1+A20)</f>
      </c>
      <c r="C20" s="12">
        <f>cost*(1+A20)</f>
      </c>
      <c r="D20" s="12">
        <f>cost*A20</f>
      </c>
    </row>
    <row r="21">
      <c r="A21" s="11">
        <v>0.15</v>
      </c>
      <c r="B21" s="10">
        <f>A21/(1+A21)</f>
      </c>
      <c r="C21" s="12">
        <f>cost*(1+A21)</f>
      </c>
      <c r="D21" s="12">
        <f>cost*A21</f>
      </c>
    </row>
    <row r="22">
      <c r="A22" s="11">
        <v>0.2</v>
      </c>
      <c r="B22" s="10">
        <f>A22/(1+A22)</f>
      </c>
      <c r="C22" s="12">
        <f>cost*(1+A22)</f>
      </c>
      <c r="D22" s="12">
        <f>cost*A22</f>
      </c>
    </row>
    <row r="23">
      <c r="A23" s="11">
        <v>0.25</v>
      </c>
      <c r="B23" s="10">
        <f>A23/(1+A23)</f>
      </c>
      <c r="C23" s="12">
        <f>cost*(1+A23)</f>
      </c>
      <c r="D23" s="12">
        <f>cost*A23</f>
      </c>
    </row>
    <row r="24">
      <c r="A24" s="11">
        <v>0.3</v>
      </c>
      <c r="B24" s="10">
        <f>A24/(1+A24)</f>
      </c>
      <c r="C24" s="12">
        <f>cost*(1+A24)</f>
      </c>
      <c r="D24" s="12">
        <f>cost*A24</f>
      </c>
    </row>
    <row r="25">
      <c r="A25" s="11">
        <v>0.4</v>
      </c>
      <c r="B25" s="10">
        <f>A25/(1+A25)</f>
      </c>
      <c r="C25" s="12">
        <f>cost*(1+A25)</f>
      </c>
      <c r="D25" s="12">
        <f>cost*A25</f>
      </c>
    </row>
    <row r="26">
      <c r="A26" s="11">
        <v>0.5</v>
      </c>
      <c r="B26" s="10">
        <f>A26/(1+A26)</f>
      </c>
      <c r="C26" s="12">
        <f>cost*(1+A26)</f>
      </c>
      <c r="D26" s="12">
        <f>cost*A26</f>
      </c>
    </row>
    <row r="27">
      <c r="A27" s="11">
        <v>0.75</v>
      </c>
      <c r="B27" s="10">
        <f>A27/(1+A27)</f>
      </c>
      <c r="C27" s="12">
        <f>cost*(1+A27)</f>
      </c>
      <c r="D27" s="12">
        <f>cost*A27</f>
      </c>
    </row>
    <row r="28">
      <c r="A28" s="11">
        <v>1</v>
      </c>
      <c r="B28" s="10">
        <f>A28/(1+A28)</f>
      </c>
      <c r="C28" s="12">
        <f>cost*(1+A28)</f>
      </c>
      <c r="D28" s="12">
        <f>cost*A28</f>
      </c>
    </row>
    <row r="29">
      <c r="A29" s="11">
        <v>1.5</v>
      </c>
      <c r="B29" s="10">
        <f>A29/(1+A29)</f>
      </c>
      <c r="C29" s="12">
        <f>cost*(1+A29)</f>
      </c>
      <c r="D29" s="12">
        <f>cost*A29</f>
      </c>
    </row>
    <row r="30">
      <c r="A30" s="11">
        <v>2</v>
      </c>
      <c r="B30" s="10">
        <f>A30/(1+A30)</f>
      </c>
      <c r="C30" s="12">
        <f>cost*(1+A30)</f>
      </c>
      <c r="D30" s="12">
        <f>cost*A30</f>
      </c>
    </row>
    <row r="32">
      <c r="A32" s="3" t="inlineStr">
        <is>
          <t xml:space="preserve">How it works</t>
        </is>
      </c>
    </row>
    <row r="33">
      <c r="A33" s="13" t="inlineStr">
        <is>
          <t xml:space="preserve">markup % = profit / cost x 100</t>
        </is>
      </c>
    </row>
    <row r="34">
      <c r="A34" s="13" t="inlineStr">
        <is>
          <t xml:space="preserve">margin % = profit / price x 100</t>
        </is>
      </c>
    </row>
    <row r="35">
      <c r="A35" s="13" t="inlineStr">
        <is>
          <t xml:space="preserve">margin = markup / (1 + markup), markup = margin / (1 - margin)</t>
        </is>
      </c>
    </row>
    <row r="36">
      <c r="A36" s="13" t="inlineStr">
        <is>
          <t xml:space="preserve">price from markup = cost x (1 + markup); price from margin = cost / (1 - margin)</t>
        </is>
      </c>
    </row>
    <row r="38">
      <c r="A38" s="3" t="inlineStr">
        <is>
          <t xml:space="preserve">Source</t>
        </is>
      </c>
    </row>
    <row r="39">
      <c r="A39" s="4" t="inlineStr">
        <is>
          <t xml:space="preserve">Calculator</t>
        </is>
      </c>
      <c r="B39" s="0" t="inlineStr">
        <is>
          <t xml:space="preserve">Markup Calculator</t>
        </is>
      </c>
    </row>
    <row r="40">
      <c r="A40" s="4" t="inlineStr">
        <is>
          <t xml:space="preserve">Link</t>
        </is>
      </c>
      <c r="B40" s="0" t="inlineStr">
        <is>
          <t xml:space="preserve">https://opencalculator.app/markup-calculator</t>
        </is>
      </c>
    </row>
    <row r="41">
      <c r="A41" s="4" t="inlineStr">
        <is>
          <t xml:space="preserve">Exported</t>
        </is>
      </c>
      <c r="B41" s="14">
        <v>46279</v>
      </c>
    </row>
    <row r="42">
      <c r="A42" s="2" t="inlineStr">
        <is>
          <t xml:space="preserve">Open Calculator. Free calculators that show their work. Blue cells are inputs; everything else is a live formula.</t>
        </is>
      </c>
    </row>
  </sheetData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title>Markup Calculator</dc:title>
  <dc:creator>opencalculator.app</dc:creator>
</cp:coreProperties>
</file>